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7400" windowHeight="11025"/>
  </bookViews>
  <sheets>
    <sheet name="Ark2" sheetId="2" r:id="rId1"/>
    <sheet name="Ark3" sheetId="3" r:id="rId2"/>
  </sheets>
  <calcPr calcId="145621"/>
</workbook>
</file>

<file path=xl/calcChain.xml><?xml version="1.0" encoding="utf-8"?>
<calcChain xmlns="http://schemas.openxmlformats.org/spreadsheetml/2006/main">
  <c r="M28" i="2" l="1"/>
  <c r="M4" i="2"/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6" i="2"/>
  <c r="J4" i="2"/>
  <c r="J5" i="2"/>
  <c r="J6" i="2"/>
  <c r="J7" i="2"/>
  <c r="J8" i="2"/>
  <c r="J9" i="2"/>
  <c r="J10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" i="2"/>
  <c r="F4" i="2"/>
  <c r="F5" i="2"/>
  <c r="F3" i="2"/>
  <c r="M5" i="2"/>
  <c r="M6" i="2"/>
  <c r="M7" i="2"/>
  <c r="M8" i="2"/>
  <c r="M9" i="2"/>
  <c r="M10" i="2"/>
  <c r="M11" i="2"/>
  <c r="M12" i="2"/>
  <c r="M13" i="2"/>
  <c r="M14" i="2"/>
  <c r="M15" i="2"/>
  <c r="M16" i="2"/>
  <c r="M18" i="2"/>
  <c r="M19" i="2"/>
  <c r="M20" i="2"/>
  <c r="M21" i="2"/>
  <c r="M22" i="2"/>
  <c r="M23" i="2"/>
  <c r="M24" i="2"/>
  <c r="M25" i="2"/>
  <c r="M26" i="2"/>
  <c r="M27" i="2"/>
  <c r="M29" i="2"/>
  <c r="M30" i="2"/>
  <c r="M31" i="2"/>
  <c r="M3" i="2"/>
</calcChain>
</file>

<file path=xl/sharedStrings.xml><?xml version="1.0" encoding="utf-8"?>
<sst xmlns="http://schemas.openxmlformats.org/spreadsheetml/2006/main" count="151" uniqueCount="94">
  <si>
    <t>Tilskud</t>
  </si>
  <si>
    <t>Fodboldklubber i Varde Kommune</t>
  </si>
  <si>
    <t>Klubhus</t>
  </si>
  <si>
    <t>Baner</t>
  </si>
  <si>
    <t>I alt</t>
  </si>
  <si>
    <t>Lokaler/ baner hos</t>
  </si>
  <si>
    <t>Dok.nr.</t>
  </si>
  <si>
    <t>Udg/medl</t>
  </si>
  <si>
    <t>Agerbæk Sportsforening</t>
  </si>
  <si>
    <t>Alslev Sport og Kultur</t>
  </si>
  <si>
    <t>S/I</t>
  </si>
  <si>
    <t>Alslev Stadion + skole</t>
  </si>
  <si>
    <t>Ansager Idrætsforening</t>
  </si>
  <si>
    <t>Ansager Stadion</t>
  </si>
  <si>
    <t>583877-12</t>
  </si>
  <si>
    <t>Blåbjerg Familie og Motion</t>
  </si>
  <si>
    <t>Friskole</t>
  </si>
  <si>
    <t>Stausø Friskole</t>
  </si>
  <si>
    <t>583862-12</t>
  </si>
  <si>
    <t>Boldklubben Vestkysten</t>
  </si>
  <si>
    <t>583881-12</t>
  </si>
  <si>
    <t>Fåborg/Vrenderup Idrætsforening</t>
  </si>
  <si>
    <t>Fåborg Stadion</t>
  </si>
  <si>
    <t>Gårde Idrætsforening</t>
  </si>
  <si>
    <t>Gårde Stadion</t>
  </si>
  <si>
    <t>583859-12</t>
  </si>
  <si>
    <t>Henne Boldklub</t>
  </si>
  <si>
    <t>Henne Stadion</t>
  </si>
  <si>
    <t>Horne Idrætsforening</t>
  </si>
  <si>
    <t>Horne Idrætspark</t>
  </si>
  <si>
    <t>IF Centrum</t>
  </si>
  <si>
    <t>Ølgod Stadion</t>
  </si>
  <si>
    <t>583843-12</t>
  </si>
  <si>
    <t>IK Vest</t>
  </si>
  <si>
    <t>Nymindegab Stadion</t>
  </si>
  <si>
    <t>Janderup-Billum Samarbejde</t>
  </si>
  <si>
    <t>Kvong Idrætsforening</t>
  </si>
  <si>
    <t>583852-12</t>
  </si>
  <si>
    <t>Lunde Boldklub</t>
  </si>
  <si>
    <t>Lunde Stadion</t>
  </si>
  <si>
    <t>583866-12</t>
  </si>
  <si>
    <t>Lydum Sogne- og Idrætsforening</t>
  </si>
  <si>
    <t>Lydum Stadion</t>
  </si>
  <si>
    <t>583871-12</t>
  </si>
  <si>
    <t>Orten Stadion</t>
  </si>
  <si>
    <t>Nr. Nebel Idrætsforening</t>
  </si>
  <si>
    <t>Form og Fritid Nørre Nebel</t>
  </si>
  <si>
    <t>583884-12</t>
  </si>
  <si>
    <t>Outrup Boldklub</t>
  </si>
  <si>
    <t>Outrup Kultur &amp; Idrætscenter</t>
  </si>
  <si>
    <t>Sig/Thorstrup Idrætsforening</t>
  </si>
  <si>
    <t>Sig Stadion</t>
  </si>
  <si>
    <t>Skovlund Stadion</t>
  </si>
  <si>
    <t>583878-12</t>
  </si>
  <si>
    <t>Starup Idrætsforening</t>
  </si>
  <si>
    <t>Starup Skole</t>
  </si>
  <si>
    <t>Strellev Stadion</t>
  </si>
  <si>
    <t>583839-12</t>
  </si>
  <si>
    <t>Tistrup Boldklub</t>
  </si>
  <si>
    <t>Tistrup Stadion</t>
  </si>
  <si>
    <t>583880-12</t>
  </si>
  <si>
    <t>Varde Idrætsforening</t>
  </si>
  <si>
    <t>Vrøgum Idræt og Motion</t>
  </si>
  <si>
    <t>Vrøgum gl. skole</t>
  </si>
  <si>
    <t>Ølgod Idrætsforening - Fodbold</t>
  </si>
  <si>
    <t>583875-12</t>
  </si>
  <si>
    <t>Årre Boldklub</t>
  </si>
  <si>
    <t>Ejerforhold</t>
  </si>
  <si>
    <t>Idrætsanlæg</t>
  </si>
  <si>
    <t>Agerbæk</t>
  </si>
  <si>
    <t>K</t>
  </si>
  <si>
    <t xml:space="preserve">K </t>
  </si>
  <si>
    <t>Medlemmer 2013</t>
  </si>
  <si>
    <t>Medlemmer 2014</t>
  </si>
  <si>
    <t>F</t>
  </si>
  <si>
    <t>F/K</t>
  </si>
  <si>
    <t>Skovlund Idrætsforening</t>
  </si>
  <si>
    <t>Næsbjerg/Roust UIF</t>
  </si>
  <si>
    <t>Nordenskov UIF</t>
  </si>
  <si>
    <t>Mejls-Orten-Tinghøj G&amp;UF</t>
  </si>
  <si>
    <t>Strellev/Lyne UIF</t>
  </si>
  <si>
    <t>Stadion,  Østergade, Oksbøl</t>
  </si>
  <si>
    <t>Krusbjerg Stadion</t>
  </si>
  <si>
    <t>Kvong Idrætspark</t>
  </si>
  <si>
    <t>Nordenskov Stadion (Skole)</t>
  </si>
  <si>
    <t>Næsbjerg Stadion (Skole)</t>
  </si>
  <si>
    <t>Fritidscentret/Lykkesgård Skole</t>
  </si>
  <si>
    <t>Årre Stadion (Skole)</t>
  </si>
  <si>
    <t>Janderup /Billum Stadion</t>
  </si>
  <si>
    <t>U25</t>
  </si>
  <si>
    <t>O25</t>
  </si>
  <si>
    <t>Medlemmer 2012</t>
  </si>
  <si>
    <t xml:space="preserve">K = kommune, F = Forening, S/I = Selvejende </t>
  </si>
  <si>
    <t>Det totale medlemstal i hele den flerstrengede forening -  kunne ikke opgøres på anden 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</si>
</sst>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/>
    <xf numFmtId="164" fontId="1" fillId="0" borderId="0" xfId="1" applyNumberFormat="1" applyFont="1" applyAlignment="1">
      <alignment horizontal="left"/>
    </xf>
    <xf numFmtId="164" fontId="1" fillId="0" borderId="0" xfId="1" applyNumberFormat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0" fillId="0" borderId="5" xfId="0" applyBorder="1"/>
    <xf numFmtId="164" fontId="0" fillId="0" borderId="0" xfId="1" applyNumberFormat="1" applyFont="1" applyBorder="1"/>
    <xf numFmtId="0" fontId="0" fillId="0" borderId="6" xfId="0" applyBorder="1"/>
    <xf numFmtId="164" fontId="0" fillId="0" borderId="7" xfId="1" applyNumberFormat="1" applyFont="1" applyBorder="1"/>
    <xf numFmtId="0" fontId="0" fillId="0" borderId="8" xfId="0" applyBorder="1"/>
    <xf numFmtId="0" fontId="0" fillId="4" borderId="5" xfId="0" applyFill="1" applyBorder="1"/>
    <xf numFmtId="0" fontId="0" fillId="0" borderId="5" xfId="0" applyFont="1" applyBorder="1"/>
    <xf numFmtId="1" fontId="0" fillId="0" borderId="8" xfId="1" applyNumberFormat="1" applyFont="1" applyBorder="1" applyAlignment="1">
      <alignment horizontal="center"/>
    </xf>
    <xf numFmtId="1" fontId="0" fillId="0" borderId="5" xfId="1" applyNumberFormat="1" applyFont="1" applyBorder="1" applyAlignment="1">
      <alignment horizontal="center"/>
    </xf>
    <xf numFmtId="1" fontId="0" fillId="0" borderId="6" xfId="1" applyNumberFormat="1" applyFont="1" applyBorder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0" fillId="0" borderId="0" xfId="0" applyNumberFormat="1"/>
    <xf numFmtId="0" fontId="0" fillId="7" borderId="5" xfId="0" applyFill="1" applyBorder="1"/>
    <xf numFmtId="1" fontId="0" fillId="7" borderId="5" xfId="1" applyNumberFormat="1" applyFont="1" applyFill="1" applyBorder="1" applyAlignment="1">
      <alignment horizontal="center"/>
    </xf>
    <xf numFmtId="164" fontId="0" fillId="7" borderId="0" xfId="1" applyNumberFormat="1" applyFont="1" applyFill="1" applyBorder="1"/>
    <xf numFmtId="1" fontId="0" fillId="7" borderId="5" xfId="0" applyNumberFormat="1" applyFont="1" applyFill="1" applyBorder="1" applyAlignment="1">
      <alignment horizontal="center"/>
    </xf>
    <xf numFmtId="0" fontId="0" fillId="7" borderId="0" xfId="0" applyFill="1" applyBorder="1"/>
    <xf numFmtId="1" fontId="0" fillId="7" borderId="5" xfId="0" applyNumberFormat="1" applyFill="1" applyBorder="1" applyAlignment="1">
      <alignment horizontal="center"/>
    </xf>
    <xf numFmtId="0" fontId="0" fillId="7" borderId="5" xfId="0" applyFont="1" applyFill="1" applyBorder="1"/>
    <xf numFmtId="0" fontId="2" fillId="7" borderId="5" xfId="0" applyFont="1" applyFill="1" applyBorder="1"/>
    <xf numFmtId="1" fontId="2" fillId="7" borderId="5" xfId="1" applyNumberFormat="1" applyFont="1" applyFill="1" applyBorder="1" applyAlignment="1">
      <alignment horizontal="center"/>
    </xf>
    <xf numFmtId="164" fontId="2" fillId="7" borderId="0" xfId="1" applyNumberFormat="1" applyFont="1" applyFill="1" applyBorder="1"/>
    <xf numFmtId="0" fontId="0" fillId="0" borderId="9" xfId="0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Fill="1" applyBorder="1"/>
    <xf numFmtId="0" fontId="0" fillId="0" borderId="11" xfId="0" applyBorder="1"/>
    <xf numFmtId="1" fontId="0" fillId="0" borderId="0" xfId="0" applyNumberFormat="1" applyAlignment="1">
      <alignment horizontal="left"/>
    </xf>
    <xf numFmtId="1" fontId="0" fillId="8" borderId="5" xfId="1" applyNumberFormat="1" applyFont="1" applyFill="1" applyBorder="1" applyAlignment="1">
      <alignment horizontal="center"/>
    </xf>
    <xf numFmtId="1" fontId="0" fillId="8" borderId="6" xfId="1" applyNumberFormat="1" applyFont="1" applyFill="1" applyBorder="1" applyAlignment="1">
      <alignment horizontal="center"/>
    </xf>
    <xf numFmtId="1" fontId="0" fillId="0" borderId="5" xfId="1" applyNumberFormat="1" applyFont="1" applyFill="1" applyBorder="1" applyAlignment="1">
      <alignment horizontal="center"/>
    </xf>
    <xf numFmtId="1" fontId="0" fillId="8" borderId="0" xfId="0" applyNumberFormat="1" applyFill="1" applyAlignment="1">
      <alignment horizontal="center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</cellXfs>
  <cellStyles count="4">
    <cellStyle name="Komma" xfId="1" builtinId="3"/>
    <cellStyle name="K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48"/>
  <sheetViews>
    <sheetView tabSelected="1" topLeftCell="B1" zoomScaleNormal="100" workbookViewId="0">
      <selection activeCell="X11" sqref="X11"/>
    </sheetView>
  </sheetViews>
  <sheetFormatPr defaultRowHeight="15" x14ac:dyDescent="0.25"/>
  <cols>
    <col min="1" max="1" width="29.7109375" customWidth="1"/>
    <col min="2" max="2" width="7.85546875" customWidth="1"/>
    <col min="3" max="3" width="7.28515625" customWidth="1"/>
    <col min="4" max="5" width="6.140625" style="13" customWidth="1"/>
    <col min="6" max="6" width="6.85546875" style="13" customWidth="1"/>
    <col min="7" max="7" width="0" style="1" hidden="1" customWidth="1"/>
    <col min="8" max="8" width="6.42578125" style="37" customWidth="1"/>
    <col min="9" max="10" width="6.140625" style="15" customWidth="1"/>
    <col min="11" max="11" width="5.85546875" style="13" customWidth="1"/>
    <col min="12" max="12" width="5.85546875" style="1" customWidth="1"/>
    <col min="13" max="13" width="6.42578125" style="1" customWidth="1"/>
    <col min="14" max="14" width="26.5703125" style="7" customWidth="1"/>
    <col min="15" max="15" width="14.42578125" hidden="1" customWidth="1"/>
    <col min="16" max="16" width="11" hidden="1" customWidth="1"/>
    <col min="17" max="17" width="0" hidden="1" customWidth="1"/>
  </cols>
  <sheetData>
    <row r="1" spans="1:16381" s="12" customFormat="1" ht="29.25" customHeight="1" thickBot="1" x14ac:dyDescent="0.3">
      <c r="A1" s="16"/>
      <c r="B1" s="64" t="s">
        <v>67</v>
      </c>
      <c r="C1" s="65"/>
      <c r="D1" s="61" t="s">
        <v>91</v>
      </c>
      <c r="E1" s="62"/>
      <c r="F1" s="63"/>
      <c r="G1" s="17"/>
      <c r="H1" s="66" t="s">
        <v>72</v>
      </c>
      <c r="I1" s="67"/>
      <c r="J1" s="68"/>
      <c r="K1" s="69" t="s">
        <v>73</v>
      </c>
      <c r="L1" s="70"/>
      <c r="M1" s="71"/>
      <c r="N1" s="18"/>
      <c r="O1" s="11"/>
      <c r="P1" s="11"/>
    </row>
    <row r="2" spans="1:16381" ht="15.75" thickBot="1" x14ac:dyDescent="0.3">
      <c r="A2" s="19" t="s">
        <v>1</v>
      </c>
      <c r="B2" s="22" t="s">
        <v>2</v>
      </c>
      <c r="C2" s="22" t="s">
        <v>3</v>
      </c>
      <c r="D2" s="23" t="s">
        <v>89</v>
      </c>
      <c r="E2" s="23" t="s">
        <v>90</v>
      </c>
      <c r="F2" s="24" t="s">
        <v>4</v>
      </c>
      <c r="G2" s="20">
        <v>2012</v>
      </c>
      <c r="H2" s="35" t="s">
        <v>89</v>
      </c>
      <c r="I2" s="35" t="s">
        <v>90</v>
      </c>
      <c r="J2" s="36" t="s">
        <v>4</v>
      </c>
      <c r="K2" s="23" t="s">
        <v>89</v>
      </c>
      <c r="L2" s="23" t="s">
        <v>90</v>
      </c>
      <c r="M2" s="24" t="s">
        <v>4</v>
      </c>
      <c r="N2" s="21" t="s">
        <v>5</v>
      </c>
      <c r="O2" s="4" t="s">
        <v>6</v>
      </c>
      <c r="P2" s="4" t="s">
        <v>0</v>
      </c>
      <c r="Q2" s="5" t="s">
        <v>7</v>
      </c>
    </row>
    <row r="3" spans="1:16381" x14ac:dyDescent="0.25">
      <c r="A3" s="25" t="s">
        <v>8</v>
      </c>
      <c r="B3" s="29" t="s">
        <v>70</v>
      </c>
      <c r="C3" s="29" t="s">
        <v>71</v>
      </c>
      <c r="D3" s="32">
        <v>348</v>
      </c>
      <c r="E3" s="32">
        <v>136</v>
      </c>
      <c r="F3" s="32">
        <f>SUM(D3:E3)</f>
        <v>484</v>
      </c>
      <c r="G3" s="26"/>
      <c r="H3" s="32">
        <v>247</v>
      </c>
      <c r="I3" s="32">
        <v>131</v>
      </c>
      <c r="J3" s="32">
        <f>SUM(H3:I3)</f>
        <v>378</v>
      </c>
      <c r="K3" s="32">
        <v>220</v>
      </c>
      <c r="L3" s="32">
        <v>128</v>
      </c>
      <c r="M3" s="32">
        <f>SUM(K3:L3)</f>
        <v>348</v>
      </c>
      <c r="N3" s="48" t="s">
        <v>69</v>
      </c>
      <c r="O3" s="3"/>
      <c r="P3" s="3">
        <v>363737.4849957535</v>
      </c>
      <c r="Q3" s="1"/>
    </row>
    <row r="4" spans="1:16381" x14ac:dyDescent="0.25">
      <c r="A4" s="38" t="s">
        <v>9</v>
      </c>
      <c r="B4" s="38" t="s">
        <v>10</v>
      </c>
      <c r="C4" s="38" t="s">
        <v>70</v>
      </c>
      <c r="D4" s="39">
        <v>130</v>
      </c>
      <c r="E4" s="39">
        <v>24</v>
      </c>
      <c r="F4" s="39">
        <f t="shared" ref="F4:F5" si="0">SUM(D4:E4)</f>
        <v>154</v>
      </c>
      <c r="G4" s="40"/>
      <c r="H4" s="39">
        <v>157</v>
      </c>
      <c r="I4" s="39">
        <v>46</v>
      </c>
      <c r="J4" s="39">
        <f t="shared" ref="J4:J31" si="1">SUM(H4:I4)</f>
        <v>203</v>
      </c>
      <c r="K4" s="39">
        <v>383</v>
      </c>
      <c r="L4" s="39">
        <v>256</v>
      </c>
      <c r="M4" s="57">
        <f>SUM(K4:L4)</f>
        <v>639</v>
      </c>
      <c r="N4" s="49" t="s">
        <v>11</v>
      </c>
      <c r="O4" s="3"/>
      <c r="P4" s="3">
        <v>0</v>
      </c>
      <c r="Q4" s="1"/>
    </row>
    <row r="5" spans="1:16381" x14ac:dyDescent="0.25">
      <c r="A5" s="25" t="s">
        <v>12</v>
      </c>
      <c r="B5" s="25" t="s">
        <v>74</v>
      </c>
      <c r="C5" s="25" t="s">
        <v>75</v>
      </c>
      <c r="D5" s="33">
        <v>138</v>
      </c>
      <c r="E5" s="33">
        <v>40</v>
      </c>
      <c r="F5" s="33">
        <f t="shared" si="0"/>
        <v>178</v>
      </c>
      <c r="G5" s="26"/>
      <c r="H5" s="33">
        <v>166</v>
      </c>
      <c r="I5" s="33">
        <v>14</v>
      </c>
      <c r="J5" s="33">
        <f t="shared" si="1"/>
        <v>180</v>
      </c>
      <c r="K5" s="33">
        <v>319</v>
      </c>
      <c r="L5" s="33">
        <v>119</v>
      </c>
      <c r="M5" s="57">
        <f t="shared" ref="M5:M31" si="2">SUM(K5:L5)</f>
        <v>438</v>
      </c>
      <c r="N5" s="50" t="s">
        <v>13</v>
      </c>
      <c r="O5" s="3" t="s">
        <v>14</v>
      </c>
      <c r="P5" s="3">
        <v>95180.403689150393</v>
      </c>
      <c r="Q5" s="3">
        <v>274.27974276527328</v>
      </c>
    </row>
    <row r="6" spans="1:16381" x14ac:dyDescent="0.25">
      <c r="A6" s="38" t="s">
        <v>15</v>
      </c>
      <c r="B6" s="38"/>
      <c r="C6" s="38" t="s">
        <v>16</v>
      </c>
      <c r="D6" s="39">
        <v>7</v>
      </c>
      <c r="E6" s="39">
        <v>16</v>
      </c>
      <c r="F6" s="39">
        <f>SUM(D6:E6)</f>
        <v>23</v>
      </c>
      <c r="G6" s="40"/>
      <c r="H6" s="39">
        <v>9</v>
      </c>
      <c r="I6" s="39">
        <v>16</v>
      </c>
      <c r="J6" s="39">
        <f t="shared" si="1"/>
        <v>25</v>
      </c>
      <c r="K6" s="39">
        <v>78</v>
      </c>
      <c r="L6" s="39">
        <v>59</v>
      </c>
      <c r="M6" s="57">
        <f t="shared" si="2"/>
        <v>137</v>
      </c>
      <c r="N6" s="49" t="s">
        <v>17</v>
      </c>
      <c r="O6" s="3" t="s">
        <v>18</v>
      </c>
      <c r="P6" s="3">
        <v>54000</v>
      </c>
      <c r="Q6" s="3">
        <v>467.53246753246754</v>
      </c>
    </row>
    <row r="7" spans="1:16381" x14ac:dyDescent="0.25">
      <c r="A7" s="25" t="s">
        <v>19</v>
      </c>
      <c r="B7" s="25" t="s">
        <v>74</v>
      </c>
      <c r="C7" s="25" t="s">
        <v>74</v>
      </c>
      <c r="D7" s="33">
        <v>288</v>
      </c>
      <c r="E7" s="33">
        <v>48</v>
      </c>
      <c r="F7" s="33">
        <f t="shared" ref="F7:F31" si="3">SUM(D7:E7)</f>
        <v>336</v>
      </c>
      <c r="G7" s="26"/>
      <c r="H7" s="33">
        <v>272</v>
      </c>
      <c r="I7" s="33">
        <v>46</v>
      </c>
      <c r="J7" s="33">
        <f t="shared" si="1"/>
        <v>318</v>
      </c>
      <c r="K7" s="33">
        <v>267</v>
      </c>
      <c r="L7" s="33">
        <v>144</v>
      </c>
      <c r="M7" s="57">
        <f t="shared" si="2"/>
        <v>411</v>
      </c>
      <c r="N7" s="50" t="s">
        <v>81</v>
      </c>
      <c r="O7" s="3" t="s">
        <v>20</v>
      </c>
      <c r="P7" s="3">
        <v>210433.5</v>
      </c>
      <c r="Q7" s="3">
        <v>640.58904109589037</v>
      </c>
    </row>
    <row r="8" spans="1:16381" x14ac:dyDescent="0.25">
      <c r="A8" s="38" t="s">
        <v>21</v>
      </c>
      <c r="B8" s="38" t="s">
        <v>70</v>
      </c>
      <c r="C8" s="38" t="s">
        <v>70</v>
      </c>
      <c r="D8" s="39">
        <v>62</v>
      </c>
      <c r="E8" s="39">
        <v>16</v>
      </c>
      <c r="F8" s="39">
        <f t="shared" si="3"/>
        <v>78</v>
      </c>
      <c r="G8" s="40"/>
      <c r="H8" s="39">
        <v>68</v>
      </c>
      <c r="I8" s="39">
        <v>14</v>
      </c>
      <c r="J8" s="39">
        <f t="shared" si="1"/>
        <v>82</v>
      </c>
      <c r="K8" s="39">
        <v>111</v>
      </c>
      <c r="L8" s="39">
        <v>105</v>
      </c>
      <c r="M8" s="57">
        <f t="shared" si="2"/>
        <v>216</v>
      </c>
      <c r="N8" s="49" t="s">
        <v>22</v>
      </c>
      <c r="O8" s="3"/>
      <c r="P8" s="3">
        <v>0</v>
      </c>
      <c r="Q8" s="1"/>
    </row>
    <row r="9" spans="1:16381" x14ac:dyDescent="0.25">
      <c r="A9" s="25" t="s">
        <v>23</v>
      </c>
      <c r="B9" s="25" t="s">
        <v>74</v>
      </c>
      <c r="C9" s="25" t="s">
        <v>74</v>
      </c>
      <c r="D9" s="33">
        <v>31</v>
      </c>
      <c r="E9" s="33">
        <v>0</v>
      </c>
      <c r="F9" s="33">
        <f t="shared" si="3"/>
        <v>31</v>
      </c>
      <c r="G9" s="26"/>
      <c r="H9" s="33">
        <v>24</v>
      </c>
      <c r="I9" s="33">
        <v>0</v>
      </c>
      <c r="J9" s="33">
        <f t="shared" si="1"/>
        <v>24</v>
      </c>
      <c r="K9" s="33">
        <v>18</v>
      </c>
      <c r="L9" s="33">
        <v>10</v>
      </c>
      <c r="M9" s="33">
        <f t="shared" si="2"/>
        <v>28</v>
      </c>
      <c r="N9" s="50" t="s">
        <v>24</v>
      </c>
      <c r="O9" s="3" t="s">
        <v>25</v>
      </c>
      <c r="P9" s="3">
        <v>13823</v>
      </c>
      <c r="Q9" s="3">
        <v>249.06756756756758</v>
      </c>
    </row>
    <row r="10" spans="1:16381" x14ac:dyDescent="0.25">
      <c r="A10" s="38" t="s">
        <v>26</v>
      </c>
      <c r="B10" s="38" t="s">
        <v>10</v>
      </c>
      <c r="C10" s="38" t="s">
        <v>10</v>
      </c>
      <c r="D10" s="41">
        <v>33</v>
      </c>
      <c r="E10" s="41">
        <v>35</v>
      </c>
      <c r="F10" s="39">
        <f t="shared" si="3"/>
        <v>68</v>
      </c>
      <c r="G10" s="42"/>
      <c r="H10" s="43">
        <v>27</v>
      </c>
      <c r="I10" s="43">
        <v>21</v>
      </c>
      <c r="J10" s="39">
        <f t="shared" si="1"/>
        <v>48</v>
      </c>
      <c r="K10" s="39">
        <v>32</v>
      </c>
      <c r="L10" s="39">
        <v>19</v>
      </c>
      <c r="M10" s="39">
        <f t="shared" si="2"/>
        <v>51</v>
      </c>
      <c r="N10" s="49" t="s">
        <v>27</v>
      </c>
      <c r="O10" s="1"/>
      <c r="P10" s="1">
        <v>131395.2438003486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0"/>
      <c r="XEV10" s="10"/>
      <c r="XEW10" s="8"/>
      <c r="XEX10" s="8"/>
      <c r="XEY10" s="9"/>
      <c r="XEZ10" s="10"/>
      <c r="XFA10" s="1"/>
    </row>
    <row r="11" spans="1:16381" x14ac:dyDescent="0.25">
      <c r="A11" s="25" t="s">
        <v>28</v>
      </c>
      <c r="B11" s="25" t="s">
        <v>10</v>
      </c>
      <c r="C11" s="31" t="s">
        <v>10</v>
      </c>
      <c r="D11" s="33">
        <v>130</v>
      </c>
      <c r="E11" s="33">
        <v>33</v>
      </c>
      <c r="F11" s="33">
        <f t="shared" si="3"/>
        <v>163</v>
      </c>
      <c r="G11" s="26"/>
      <c r="H11" s="33">
        <v>113</v>
      </c>
      <c r="I11" s="33">
        <v>37</v>
      </c>
      <c r="J11" s="33">
        <v>150</v>
      </c>
      <c r="K11" s="33">
        <v>146</v>
      </c>
      <c r="L11" s="33">
        <v>180</v>
      </c>
      <c r="M11" s="57">
        <f t="shared" si="2"/>
        <v>326</v>
      </c>
      <c r="N11" s="50" t="s">
        <v>29</v>
      </c>
      <c r="O11" s="3"/>
      <c r="P11" s="3">
        <v>151880</v>
      </c>
      <c r="Q11" s="3">
        <v>1321.9565217391305</v>
      </c>
    </row>
    <row r="12" spans="1:16381" x14ac:dyDescent="0.25">
      <c r="A12" s="38" t="s">
        <v>30</v>
      </c>
      <c r="B12" s="38" t="s">
        <v>74</v>
      </c>
      <c r="C12" s="38" t="s">
        <v>75</v>
      </c>
      <c r="D12" s="39">
        <v>34</v>
      </c>
      <c r="E12" s="39">
        <v>0</v>
      </c>
      <c r="F12" s="39">
        <f t="shared" si="3"/>
        <v>34</v>
      </c>
      <c r="G12" s="40"/>
      <c r="H12" s="39">
        <v>10</v>
      </c>
      <c r="I12" s="39">
        <v>25</v>
      </c>
      <c r="J12" s="39">
        <f t="shared" si="1"/>
        <v>35</v>
      </c>
      <c r="K12" s="39">
        <v>88</v>
      </c>
      <c r="L12" s="39">
        <v>250</v>
      </c>
      <c r="M12" s="57">
        <f t="shared" si="2"/>
        <v>338</v>
      </c>
      <c r="N12" s="49" t="s">
        <v>82</v>
      </c>
      <c r="O12" s="3" t="s">
        <v>32</v>
      </c>
      <c r="P12" s="3">
        <v>24184</v>
      </c>
      <c r="Q12" s="3">
        <v>118.83783783783784</v>
      </c>
    </row>
    <row r="13" spans="1:16381" x14ac:dyDescent="0.25">
      <c r="A13" s="25" t="s">
        <v>33</v>
      </c>
      <c r="B13" s="25" t="s">
        <v>10</v>
      </c>
      <c r="C13" s="25" t="s">
        <v>10</v>
      </c>
      <c r="D13" s="33">
        <v>2</v>
      </c>
      <c r="E13" s="33">
        <v>3</v>
      </c>
      <c r="F13" s="33">
        <f t="shared" si="3"/>
        <v>5</v>
      </c>
      <c r="G13" s="26"/>
      <c r="H13" s="33">
        <v>0</v>
      </c>
      <c r="I13" s="33">
        <v>0</v>
      </c>
      <c r="J13" s="33">
        <f t="shared" si="1"/>
        <v>0</v>
      </c>
      <c r="K13" s="33">
        <v>0</v>
      </c>
      <c r="L13" s="33">
        <v>0</v>
      </c>
      <c r="M13" s="33">
        <f t="shared" si="2"/>
        <v>0</v>
      </c>
      <c r="N13" s="50" t="s">
        <v>34</v>
      </c>
      <c r="O13" s="3"/>
      <c r="P13" s="3">
        <v>42051.268577785682</v>
      </c>
      <c r="Q13" s="1"/>
    </row>
    <row r="14" spans="1:16381" x14ac:dyDescent="0.25">
      <c r="A14" s="38" t="s">
        <v>35</v>
      </c>
      <c r="B14" s="38" t="s">
        <v>10</v>
      </c>
      <c r="C14" s="38" t="s">
        <v>70</v>
      </c>
      <c r="D14" s="39">
        <v>91</v>
      </c>
      <c r="E14" s="39">
        <v>44</v>
      </c>
      <c r="F14" s="39">
        <f t="shared" si="3"/>
        <v>135</v>
      </c>
      <c r="G14" s="40"/>
      <c r="H14" s="39">
        <v>77</v>
      </c>
      <c r="I14" s="39">
        <v>43</v>
      </c>
      <c r="J14" s="39">
        <f t="shared" si="1"/>
        <v>120</v>
      </c>
      <c r="K14" s="39">
        <v>49</v>
      </c>
      <c r="L14" s="39">
        <v>9</v>
      </c>
      <c r="M14" s="39">
        <f t="shared" si="2"/>
        <v>58</v>
      </c>
      <c r="N14" s="49" t="s">
        <v>88</v>
      </c>
      <c r="O14" s="3"/>
      <c r="P14" s="3">
        <v>50000</v>
      </c>
      <c r="Q14" s="1"/>
    </row>
    <row r="15" spans="1:16381" x14ac:dyDescent="0.25">
      <c r="A15" s="25" t="s">
        <v>36</v>
      </c>
      <c r="B15" s="30" t="s">
        <v>10</v>
      </c>
      <c r="C15" s="25" t="s">
        <v>10</v>
      </c>
      <c r="D15" s="33">
        <v>32</v>
      </c>
      <c r="E15" s="33">
        <v>18</v>
      </c>
      <c r="F15" s="33">
        <f t="shared" si="3"/>
        <v>50</v>
      </c>
      <c r="G15" s="26"/>
      <c r="H15" s="33">
        <v>39</v>
      </c>
      <c r="I15" s="33">
        <v>15</v>
      </c>
      <c r="J15" s="33">
        <f t="shared" si="1"/>
        <v>54</v>
      </c>
      <c r="K15" s="33">
        <v>129</v>
      </c>
      <c r="L15" s="33">
        <v>86</v>
      </c>
      <c r="M15" s="57">
        <f t="shared" si="2"/>
        <v>215</v>
      </c>
      <c r="N15" s="50" t="s">
        <v>83</v>
      </c>
      <c r="O15" s="3" t="s">
        <v>37</v>
      </c>
      <c r="P15" s="3">
        <v>134923.06520152517</v>
      </c>
      <c r="Q15" s="3">
        <v>297.68636363636364</v>
      </c>
    </row>
    <row r="16" spans="1:16381" x14ac:dyDescent="0.25">
      <c r="A16" s="38" t="s">
        <v>38</v>
      </c>
      <c r="B16" s="38" t="s">
        <v>10</v>
      </c>
      <c r="C16" s="38" t="s">
        <v>10</v>
      </c>
      <c r="D16" s="39">
        <v>112</v>
      </c>
      <c r="E16" s="39">
        <v>44</v>
      </c>
      <c r="F16" s="39">
        <f t="shared" si="3"/>
        <v>156</v>
      </c>
      <c r="G16" s="40"/>
      <c r="H16" s="39">
        <v>140</v>
      </c>
      <c r="I16" s="39">
        <v>49</v>
      </c>
      <c r="J16" s="39">
        <f t="shared" si="1"/>
        <v>189</v>
      </c>
      <c r="K16" s="39">
        <v>143</v>
      </c>
      <c r="L16" s="39">
        <v>46</v>
      </c>
      <c r="M16" s="39">
        <f t="shared" si="2"/>
        <v>189</v>
      </c>
      <c r="N16" s="49" t="s">
        <v>39</v>
      </c>
      <c r="O16" s="3" t="s">
        <v>40</v>
      </c>
      <c r="P16" s="3">
        <v>263278.937026295</v>
      </c>
      <c r="Q16" s="3">
        <v>0</v>
      </c>
    </row>
    <row r="17" spans="1:17" x14ac:dyDescent="0.25">
      <c r="A17" s="25" t="s">
        <v>41</v>
      </c>
      <c r="B17" s="25" t="s">
        <v>10</v>
      </c>
      <c r="C17" s="25" t="s">
        <v>10</v>
      </c>
      <c r="D17" s="33">
        <v>0</v>
      </c>
      <c r="E17" s="33">
        <v>0</v>
      </c>
      <c r="F17" s="33">
        <f t="shared" si="3"/>
        <v>0</v>
      </c>
      <c r="G17" s="26"/>
      <c r="H17" s="33">
        <v>0</v>
      </c>
      <c r="I17" s="33">
        <v>0</v>
      </c>
      <c r="J17" s="33">
        <f t="shared" si="1"/>
        <v>0</v>
      </c>
      <c r="K17" s="33">
        <v>0</v>
      </c>
      <c r="L17" s="33">
        <v>0</v>
      </c>
      <c r="M17" s="33">
        <v>0</v>
      </c>
      <c r="N17" s="50" t="s">
        <v>42</v>
      </c>
      <c r="O17" s="3" t="s">
        <v>43</v>
      </c>
      <c r="P17" s="3">
        <v>54974.043525211528</v>
      </c>
      <c r="Q17" s="3">
        <v>0</v>
      </c>
    </row>
    <row r="18" spans="1:17" x14ac:dyDescent="0.25">
      <c r="A18" s="38" t="s">
        <v>79</v>
      </c>
      <c r="B18" s="38" t="s">
        <v>10</v>
      </c>
      <c r="C18" s="38" t="s">
        <v>70</v>
      </c>
      <c r="D18" s="39">
        <v>38</v>
      </c>
      <c r="E18" s="39">
        <v>23</v>
      </c>
      <c r="F18" s="39">
        <f t="shared" si="3"/>
        <v>61</v>
      </c>
      <c r="G18" s="40"/>
      <c r="H18" s="39">
        <v>53</v>
      </c>
      <c r="I18" s="39">
        <v>17</v>
      </c>
      <c r="J18" s="39">
        <f t="shared" si="1"/>
        <v>70</v>
      </c>
      <c r="K18" s="39">
        <v>366</v>
      </c>
      <c r="L18" s="39">
        <v>272</v>
      </c>
      <c r="M18" s="57">
        <f t="shared" si="2"/>
        <v>638</v>
      </c>
      <c r="N18" s="49" t="s">
        <v>44</v>
      </c>
      <c r="O18" s="3"/>
      <c r="P18" s="3">
        <v>0</v>
      </c>
      <c r="Q18" s="1"/>
    </row>
    <row r="19" spans="1:17" x14ac:dyDescent="0.25">
      <c r="A19" s="25" t="s">
        <v>78</v>
      </c>
      <c r="B19" s="25" t="s">
        <v>70</v>
      </c>
      <c r="C19" s="25" t="s">
        <v>70</v>
      </c>
      <c r="D19" s="33">
        <v>99</v>
      </c>
      <c r="E19" s="33">
        <v>16</v>
      </c>
      <c r="F19" s="33">
        <f t="shared" si="3"/>
        <v>115</v>
      </c>
      <c r="G19" s="26"/>
      <c r="H19" s="33">
        <v>82</v>
      </c>
      <c r="I19" s="33">
        <v>15</v>
      </c>
      <c r="J19" s="33">
        <f t="shared" si="1"/>
        <v>97</v>
      </c>
      <c r="K19" s="33">
        <v>352</v>
      </c>
      <c r="L19" s="33">
        <v>198</v>
      </c>
      <c r="M19" s="57">
        <f t="shared" si="2"/>
        <v>550</v>
      </c>
      <c r="N19" s="50" t="s">
        <v>84</v>
      </c>
      <c r="O19" s="3"/>
      <c r="P19" s="3">
        <v>0</v>
      </c>
      <c r="Q19" s="1"/>
    </row>
    <row r="20" spans="1:17" x14ac:dyDescent="0.25">
      <c r="A20" s="45" t="s">
        <v>45</v>
      </c>
      <c r="B20" s="45" t="s">
        <v>10</v>
      </c>
      <c r="C20" s="45" t="s">
        <v>70</v>
      </c>
      <c r="D20" s="46">
        <v>222</v>
      </c>
      <c r="E20" s="46">
        <v>29</v>
      </c>
      <c r="F20" s="46">
        <f t="shared" si="3"/>
        <v>251</v>
      </c>
      <c r="G20" s="47"/>
      <c r="H20" s="46">
        <v>181</v>
      </c>
      <c r="I20" s="46">
        <v>27</v>
      </c>
      <c r="J20" s="46">
        <f t="shared" si="1"/>
        <v>208</v>
      </c>
      <c r="K20" s="46">
        <v>146</v>
      </c>
      <c r="L20" s="46">
        <v>25</v>
      </c>
      <c r="M20" s="46">
        <f t="shared" si="2"/>
        <v>171</v>
      </c>
      <c r="N20" s="51" t="s">
        <v>46</v>
      </c>
      <c r="O20" s="3"/>
      <c r="P20" s="3">
        <v>50000</v>
      </c>
      <c r="Q20" s="1"/>
    </row>
    <row r="21" spans="1:17" x14ac:dyDescent="0.25">
      <c r="A21" s="25" t="s">
        <v>77</v>
      </c>
      <c r="B21" s="25" t="s">
        <v>70</v>
      </c>
      <c r="C21" s="25" t="s">
        <v>70</v>
      </c>
      <c r="D21" s="33">
        <v>197</v>
      </c>
      <c r="E21" s="33">
        <v>28</v>
      </c>
      <c r="F21" s="33">
        <f t="shared" si="3"/>
        <v>225</v>
      </c>
      <c r="G21" s="26"/>
      <c r="H21" s="33">
        <v>185</v>
      </c>
      <c r="I21" s="33">
        <v>18</v>
      </c>
      <c r="J21" s="33">
        <f t="shared" si="1"/>
        <v>203</v>
      </c>
      <c r="K21" s="33">
        <v>375</v>
      </c>
      <c r="L21" s="33">
        <v>361</v>
      </c>
      <c r="M21" s="57">
        <f t="shared" si="2"/>
        <v>736</v>
      </c>
      <c r="N21" s="50" t="s">
        <v>85</v>
      </c>
      <c r="O21" s="3" t="s">
        <v>47</v>
      </c>
      <c r="P21" s="3">
        <v>0</v>
      </c>
      <c r="Q21" s="1"/>
    </row>
    <row r="22" spans="1:17" x14ac:dyDescent="0.25">
      <c r="A22" s="38" t="s">
        <v>48</v>
      </c>
      <c r="B22" s="38" t="s">
        <v>10</v>
      </c>
      <c r="C22" s="44" t="s">
        <v>70</v>
      </c>
      <c r="D22" s="39">
        <v>220</v>
      </c>
      <c r="E22" s="39">
        <v>40</v>
      </c>
      <c r="F22" s="39">
        <f t="shared" si="3"/>
        <v>260</v>
      </c>
      <c r="G22" s="40"/>
      <c r="H22" s="39">
        <v>190</v>
      </c>
      <c r="I22" s="39">
        <v>40</v>
      </c>
      <c r="J22" s="39">
        <f t="shared" si="1"/>
        <v>230</v>
      </c>
      <c r="K22" s="39">
        <v>190</v>
      </c>
      <c r="L22" s="39">
        <v>40</v>
      </c>
      <c r="M22" s="39">
        <f t="shared" si="2"/>
        <v>230</v>
      </c>
      <c r="N22" s="49" t="s">
        <v>49</v>
      </c>
      <c r="O22" s="3"/>
      <c r="P22" s="3">
        <v>50000</v>
      </c>
      <c r="Q22" s="1"/>
    </row>
    <row r="23" spans="1:17" x14ac:dyDescent="0.25">
      <c r="A23" s="25" t="s">
        <v>50</v>
      </c>
      <c r="B23" s="25" t="s">
        <v>10</v>
      </c>
      <c r="C23" s="25" t="s">
        <v>70</v>
      </c>
      <c r="D23" s="33">
        <v>119</v>
      </c>
      <c r="E23" s="33">
        <v>41</v>
      </c>
      <c r="F23" s="33">
        <f t="shared" si="3"/>
        <v>160</v>
      </c>
      <c r="G23" s="26"/>
      <c r="H23" s="33">
        <v>108</v>
      </c>
      <c r="I23" s="33">
        <v>45</v>
      </c>
      <c r="J23" s="33">
        <f t="shared" si="1"/>
        <v>153</v>
      </c>
      <c r="K23" s="33">
        <v>360</v>
      </c>
      <c r="L23" s="33">
        <v>231</v>
      </c>
      <c r="M23" s="57">
        <f t="shared" si="2"/>
        <v>591</v>
      </c>
      <c r="N23" s="50" t="s">
        <v>51</v>
      </c>
      <c r="O23" s="3"/>
      <c r="P23" s="3">
        <v>0</v>
      </c>
      <c r="Q23" s="1"/>
    </row>
    <row r="24" spans="1:17" x14ac:dyDescent="0.25">
      <c r="A24" s="38" t="s">
        <v>76</v>
      </c>
      <c r="B24" s="38" t="s">
        <v>74</v>
      </c>
      <c r="C24" s="38" t="s">
        <v>74</v>
      </c>
      <c r="D24" s="39">
        <v>107</v>
      </c>
      <c r="E24" s="39">
        <v>26</v>
      </c>
      <c r="F24" s="39">
        <f t="shared" si="3"/>
        <v>133</v>
      </c>
      <c r="G24" s="40"/>
      <c r="H24" s="39">
        <v>101</v>
      </c>
      <c r="I24" s="39">
        <v>25</v>
      </c>
      <c r="J24" s="39">
        <f t="shared" si="1"/>
        <v>126</v>
      </c>
      <c r="K24" s="39">
        <v>145</v>
      </c>
      <c r="L24" s="39">
        <v>92</v>
      </c>
      <c r="M24" s="57">
        <f t="shared" si="2"/>
        <v>237</v>
      </c>
      <c r="N24" s="49" t="s">
        <v>52</v>
      </c>
      <c r="O24" s="3" t="s">
        <v>53</v>
      </c>
      <c r="P24" s="3">
        <v>90748</v>
      </c>
      <c r="Q24" s="3">
        <v>438.39492753623188</v>
      </c>
    </row>
    <row r="25" spans="1:17" x14ac:dyDescent="0.25">
      <c r="A25" s="25" t="s">
        <v>54</v>
      </c>
      <c r="B25" s="25" t="s">
        <v>70</v>
      </c>
      <c r="C25" s="25" t="s">
        <v>70</v>
      </c>
      <c r="D25" s="33">
        <v>126</v>
      </c>
      <c r="E25" s="33">
        <v>58</v>
      </c>
      <c r="F25" s="33">
        <f t="shared" si="3"/>
        <v>184</v>
      </c>
      <c r="G25" s="26"/>
      <c r="H25" s="33">
        <v>102</v>
      </c>
      <c r="I25" s="33">
        <v>51</v>
      </c>
      <c r="J25" s="33">
        <f t="shared" si="1"/>
        <v>153</v>
      </c>
      <c r="K25" s="33">
        <v>180</v>
      </c>
      <c r="L25" s="33">
        <v>122</v>
      </c>
      <c r="M25" s="57">
        <f t="shared" si="2"/>
        <v>302</v>
      </c>
      <c r="N25" s="50" t="s">
        <v>55</v>
      </c>
      <c r="O25" s="3"/>
      <c r="P25" s="3">
        <v>0</v>
      </c>
      <c r="Q25" s="1"/>
    </row>
    <row r="26" spans="1:17" x14ac:dyDescent="0.25">
      <c r="A26" s="38" t="s">
        <v>80</v>
      </c>
      <c r="B26" s="38" t="s">
        <v>74</v>
      </c>
      <c r="C26" s="38" t="s">
        <v>70</v>
      </c>
      <c r="D26" s="39">
        <v>15</v>
      </c>
      <c r="E26" s="39">
        <v>1</v>
      </c>
      <c r="F26" s="39">
        <f t="shared" si="3"/>
        <v>16</v>
      </c>
      <c r="G26" s="40"/>
      <c r="H26" s="39">
        <v>8</v>
      </c>
      <c r="I26" s="39">
        <v>0</v>
      </c>
      <c r="J26" s="39">
        <f t="shared" si="1"/>
        <v>8</v>
      </c>
      <c r="K26" s="39">
        <v>21</v>
      </c>
      <c r="L26" s="39">
        <v>19</v>
      </c>
      <c r="M26" s="57">
        <f t="shared" si="2"/>
        <v>40</v>
      </c>
      <c r="N26" s="49" t="s">
        <v>56</v>
      </c>
      <c r="O26" s="3" t="s">
        <v>57</v>
      </c>
      <c r="P26" s="3">
        <v>34689</v>
      </c>
      <c r="Q26" s="3">
        <v>1445.34375</v>
      </c>
    </row>
    <row r="27" spans="1:17" x14ac:dyDescent="0.25">
      <c r="A27" s="25" t="s">
        <v>58</v>
      </c>
      <c r="B27" s="25" t="s">
        <v>74</v>
      </c>
      <c r="C27" s="25" t="s">
        <v>74</v>
      </c>
      <c r="D27" s="33">
        <v>180</v>
      </c>
      <c r="E27" s="33">
        <v>87</v>
      </c>
      <c r="F27" s="33">
        <f t="shared" si="3"/>
        <v>267</v>
      </c>
      <c r="G27" s="26"/>
      <c r="H27" s="33">
        <v>179</v>
      </c>
      <c r="I27" s="33">
        <v>68</v>
      </c>
      <c r="J27" s="33">
        <f t="shared" si="1"/>
        <v>247</v>
      </c>
      <c r="K27" s="33">
        <v>167</v>
      </c>
      <c r="L27" s="33">
        <v>80</v>
      </c>
      <c r="M27" s="57">
        <f t="shared" si="2"/>
        <v>247</v>
      </c>
      <c r="N27" s="50" t="s">
        <v>59</v>
      </c>
      <c r="O27" s="3" t="s">
        <v>60</v>
      </c>
      <c r="P27" s="3">
        <v>94112</v>
      </c>
      <c r="Q27" s="3">
        <v>428.26962457337885</v>
      </c>
    </row>
    <row r="28" spans="1:17" x14ac:dyDescent="0.25">
      <c r="A28" s="38" t="s">
        <v>61</v>
      </c>
      <c r="B28" s="38" t="s">
        <v>10</v>
      </c>
      <c r="C28" s="38" t="s">
        <v>70</v>
      </c>
      <c r="D28" s="39">
        <v>657</v>
      </c>
      <c r="E28" s="39">
        <v>44</v>
      </c>
      <c r="F28" s="39">
        <f t="shared" si="3"/>
        <v>701</v>
      </c>
      <c r="G28" s="40"/>
      <c r="H28" s="39">
        <v>635</v>
      </c>
      <c r="I28" s="39">
        <v>65</v>
      </c>
      <c r="J28" s="39">
        <f t="shared" si="1"/>
        <v>700</v>
      </c>
      <c r="K28" s="39">
        <v>576</v>
      </c>
      <c r="L28" s="39">
        <v>43</v>
      </c>
      <c r="M28" s="57">
        <f t="shared" si="2"/>
        <v>619</v>
      </c>
      <c r="N28" s="52" t="s">
        <v>86</v>
      </c>
      <c r="O28" s="3"/>
      <c r="P28" s="3">
        <v>0</v>
      </c>
      <c r="Q28" s="1"/>
    </row>
    <row r="29" spans="1:17" x14ac:dyDescent="0.25">
      <c r="A29" s="25" t="s">
        <v>62</v>
      </c>
      <c r="B29" s="25" t="s">
        <v>70</v>
      </c>
      <c r="C29" s="25" t="s">
        <v>70</v>
      </c>
      <c r="D29" s="33">
        <v>15</v>
      </c>
      <c r="E29" s="33">
        <v>2</v>
      </c>
      <c r="F29" s="33">
        <f t="shared" si="3"/>
        <v>17</v>
      </c>
      <c r="G29" s="26"/>
      <c r="H29" s="33">
        <v>7</v>
      </c>
      <c r="I29" s="33">
        <v>8</v>
      </c>
      <c r="J29" s="33">
        <f t="shared" si="1"/>
        <v>15</v>
      </c>
      <c r="K29" s="33">
        <v>0</v>
      </c>
      <c r="L29" s="33">
        <v>0</v>
      </c>
      <c r="M29" s="59">
        <f t="shared" si="2"/>
        <v>0</v>
      </c>
      <c r="N29" s="50" t="s">
        <v>63</v>
      </c>
      <c r="O29" s="3"/>
      <c r="P29" s="3">
        <v>0</v>
      </c>
      <c r="Q29" s="1"/>
    </row>
    <row r="30" spans="1:17" x14ac:dyDescent="0.25">
      <c r="A30" s="38" t="s">
        <v>64</v>
      </c>
      <c r="B30" s="38" t="s">
        <v>74</v>
      </c>
      <c r="C30" s="38" t="s">
        <v>74</v>
      </c>
      <c r="D30" s="39">
        <v>331</v>
      </c>
      <c r="E30" s="39">
        <v>29</v>
      </c>
      <c r="F30" s="39">
        <f t="shared" si="3"/>
        <v>360</v>
      </c>
      <c r="G30" s="40"/>
      <c r="H30" s="39">
        <v>392</v>
      </c>
      <c r="I30" s="39">
        <v>27</v>
      </c>
      <c r="J30" s="39">
        <f t="shared" si="1"/>
        <v>419</v>
      </c>
      <c r="K30" s="39">
        <v>445</v>
      </c>
      <c r="L30" s="39">
        <v>127</v>
      </c>
      <c r="M30" s="57">
        <f t="shared" si="2"/>
        <v>572</v>
      </c>
      <c r="N30" s="49" t="s">
        <v>31</v>
      </c>
      <c r="O30" s="3" t="s">
        <v>65</v>
      </c>
      <c r="P30" s="3">
        <v>73021</v>
      </c>
      <c r="Q30" s="3">
        <v>161.46268656716418</v>
      </c>
    </row>
    <row r="31" spans="1:17" x14ac:dyDescent="0.25">
      <c r="A31" s="55" t="s">
        <v>66</v>
      </c>
      <c r="B31" s="27" t="s">
        <v>70</v>
      </c>
      <c r="C31" s="27" t="s">
        <v>70</v>
      </c>
      <c r="D31" s="34">
        <v>119</v>
      </c>
      <c r="E31" s="34">
        <v>25</v>
      </c>
      <c r="F31" s="34">
        <f t="shared" si="3"/>
        <v>144</v>
      </c>
      <c r="G31" s="28"/>
      <c r="H31" s="34">
        <v>68</v>
      </c>
      <c r="I31" s="34">
        <v>12</v>
      </c>
      <c r="J31" s="34">
        <f t="shared" si="1"/>
        <v>80</v>
      </c>
      <c r="K31" s="34">
        <v>235</v>
      </c>
      <c r="L31" s="34">
        <v>179</v>
      </c>
      <c r="M31" s="58">
        <f t="shared" si="2"/>
        <v>414</v>
      </c>
      <c r="N31" s="53" t="s">
        <v>87</v>
      </c>
      <c r="O31" s="3"/>
      <c r="P31" s="3">
        <v>0</v>
      </c>
      <c r="Q31" s="1"/>
    </row>
    <row r="32" spans="1:17" x14ac:dyDescent="0.25">
      <c r="A32" s="54" t="s">
        <v>92</v>
      </c>
      <c r="B32" s="1"/>
      <c r="C32" s="1"/>
      <c r="D32" s="60"/>
      <c r="E32" s="56" t="s">
        <v>93</v>
      </c>
      <c r="F32" s="15"/>
      <c r="G32" s="6"/>
      <c r="K32" s="14"/>
      <c r="L32" s="6"/>
      <c r="M32" s="6"/>
      <c r="O32" s="1"/>
      <c r="P32" s="6">
        <v>1982430.94681607</v>
      </c>
    </row>
    <row r="33" spans="1:16" s="1" customFormat="1" x14ac:dyDescent="0.25">
      <c r="D33" s="13"/>
      <c r="E33" s="13"/>
      <c r="F33" s="14"/>
      <c r="G33" s="6"/>
      <c r="H33" s="37"/>
      <c r="I33" s="15"/>
      <c r="J33" s="15"/>
      <c r="K33" s="14"/>
      <c r="L33" s="6"/>
      <c r="M33" s="6"/>
      <c r="N33" s="7"/>
      <c r="P33" s="6"/>
    </row>
    <row r="34" spans="1:16" s="1" customFormat="1" x14ac:dyDescent="0.25">
      <c r="D34" s="13"/>
      <c r="E34" s="13"/>
      <c r="F34" s="14"/>
      <c r="G34" s="6"/>
      <c r="H34" s="37"/>
      <c r="I34" s="15"/>
      <c r="J34" s="15"/>
      <c r="K34" s="14"/>
      <c r="L34" s="6"/>
      <c r="M34" s="6"/>
      <c r="N34" s="7"/>
      <c r="P34" s="6"/>
    </row>
    <row r="35" spans="1:16" s="1" customFormat="1" x14ac:dyDescent="0.25">
      <c r="D35" s="13"/>
      <c r="E35" s="13"/>
      <c r="F35" s="14"/>
      <c r="G35" s="6"/>
      <c r="H35" s="37"/>
      <c r="I35" s="15"/>
      <c r="J35" s="15"/>
      <c r="K35" s="14"/>
      <c r="L35" s="6"/>
      <c r="M35" s="6"/>
      <c r="N35" s="7"/>
      <c r="P35" s="6"/>
    </row>
    <row r="36" spans="1:16" s="1" customFormat="1" x14ac:dyDescent="0.25">
      <c r="D36" s="13"/>
      <c r="E36" s="13"/>
      <c r="F36" s="14"/>
      <c r="G36" s="6"/>
      <c r="H36" s="37"/>
      <c r="I36" s="15"/>
      <c r="J36" s="15"/>
      <c r="K36" s="14"/>
      <c r="L36" s="6"/>
      <c r="M36" s="6"/>
      <c r="N36" s="7"/>
      <c r="P36" s="6"/>
    </row>
    <row r="37" spans="1:16" s="1" customFormat="1" x14ac:dyDescent="0.25">
      <c r="D37" s="13"/>
      <c r="E37" s="13"/>
      <c r="F37" s="14"/>
      <c r="G37" s="6"/>
      <c r="H37" s="37"/>
      <c r="I37" s="15"/>
      <c r="J37" s="15"/>
      <c r="K37" s="14"/>
      <c r="L37" s="6"/>
      <c r="M37" s="6"/>
      <c r="N37" s="7"/>
      <c r="P37" s="6"/>
    </row>
    <row r="38" spans="1:16" s="1" customFormat="1" x14ac:dyDescent="0.25">
      <c r="D38" s="13"/>
      <c r="E38" s="13"/>
      <c r="F38" s="14"/>
      <c r="G38" s="6"/>
      <c r="H38" s="37"/>
      <c r="I38" s="15"/>
      <c r="J38" s="15"/>
      <c r="K38" s="14"/>
      <c r="L38" s="6"/>
      <c r="M38" s="6"/>
      <c r="N38" s="7"/>
      <c r="P38" s="6"/>
    </row>
    <row r="39" spans="1:16" x14ac:dyDescent="0.25">
      <c r="C39" s="1"/>
    </row>
    <row r="41" spans="1:16" x14ac:dyDescent="0.25">
      <c r="A41" s="2"/>
      <c r="B41" s="2"/>
      <c r="C41" s="2"/>
    </row>
    <row r="42" spans="1:16" x14ac:dyDescent="0.25">
      <c r="B42" s="10"/>
      <c r="C42" s="8"/>
    </row>
    <row r="43" spans="1:16" s="1" customFormat="1" x14ac:dyDescent="0.25">
      <c r="A43"/>
      <c r="B43" s="6"/>
      <c r="C43"/>
      <c r="D43" s="13"/>
      <c r="E43" s="13"/>
      <c r="F43" s="13"/>
      <c r="H43" s="37"/>
      <c r="I43" s="15"/>
      <c r="J43" s="15"/>
      <c r="K43" s="13"/>
      <c r="N43" s="7"/>
    </row>
    <row r="44" spans="1:16" x14ac:dyDescent="0.25">
      <c r="B44" s="6"/>
    </row>
    <row r="45" spans="1:16" x14ac:dyDescent="0.25">
      <c r="B45" s="6"/>
    </row>
    <row r="46" spans="1:16" x14ac:dyDescent="0.25">
      <c r="B46" s="6"/>
    </row>
    <row r="48" spans="1:16" x14ac:dyDescent="0.25">
      <c r="B48" s="6"/>
    </row>
  </sheetData>
  <mergeCells count="4">
    <mergeCell ref="D1:F1"/>
    <mergeCell ref="B1:C1"/>
    <mergeCell ref="H1:J1"/>
    <mergeCell ref="K1:M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&amp;C&amp;"-,Fed"&amp;12Liste over fodboldklubber i Varde Kommune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2015-02-17T12:00:00+00:00</MeetingStartDate>
    <EnclosureFileNumber xmlns="d08b57ff-b9b7-4581-975d-98f87b579a51">17614/15</EnclosureFileNumber>
    <AgendaId xmlns="d08b57ff-b9b7-4581-975d-98f87b579a51">3550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1790606</FusionId>
    <AgendaAccessLevelName xmlns="d08b57ff-b9b7-4581-975d-98f87b579a51">Åben</AgendaAccessLevelName>
    <UNC xmlns="d08b57ff-b9b7-4581-975d-98f87b579a51">1608005</UNC>
    <MeetingTitle xmlns="d08b57ff-b9b7-4581-975d-98f87b579a51">17-02-2015</MeetingTitle>
    <MeetingDateAndTime xmlns="d08b57ff-b9b7-4581-975d-98f87b579a51">17-02-2015 fra 13:00 - 16:00</MeetingDateAndTime>
    <MeetingEndDate xmlns="d08b57ff-b9b7-4581-975d-98f87b579a51">2015-02-17T15:00:00+00:00</MeetingEndDate>
    <PWDescription xmlns="d08b57ff-b9b7-4581-975d-98f87b579a51">Listen indeholder klubber, medlemstal, ejerforhold af stadions og klubhus 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BEA6FF-C39F-4907-A3E5-CA34D59F5593}"/>
</file>

<file path=customXml/itemProps2.xml><?xml version="1.0" encoding="utf-8"?>
<ds:datastoreItem xmlns:ds="http://schemas.openxmlformats.org/officeDocument/2006/customXml" ds:itemID="{B7D52E56-181B-4C3A-BD8F-4F81F94B3F0C}"/>
</file>

<file path=customXml/itemProps3.xml><?xml version="1.0" encoding="utf-8"?>
<ds:datastoreItem xmlns:ds="http://schemas.openxmlformats.org/officeDocument/2006/customXml" ds:itemID="{9C231A23-1A15-4B2C-85DB-73B092DCF6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UKF-17-02-2015 - Bilag 228.02 Liste over fodboldklubber med diverse indhold</dc:title>
  <dc:creator>37216</dc:creator>
  <cp:lastModifiedBy>Kirstine Gottlieb</cp:lastModifiedBy>
  <cp:lastPrinted>2015-02-06T14:30:49Z</cp:lastPrinted>
  <dcterms:created xsi:type="dcterms:W3CDTF">2012-12-10T09:15:13Z</dcterms:created>
  <dcterms:modified xsi:type="dcterms:W3CDTF">2015-02-17T14:52:38Z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